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8cb\Documents\望洋塾\田中さん（旧望洋）\"/>
    </mc:Choice>
  </mc:AlternateContent>
  <xr:revisionPtr revIDLastSave="0" documentId="8_{C944C319-BFB0-4629-8F69-1721ECC80826}" xr6:coauthVersionLast="47" xr6:coauthVersionMax="47" xr10:uidLastSave="{00000000-0000-0000-0000-000000000000}"/>
  <bookViews>
    <workbookView xWindow="-28920" yWindow="-120" windowWidth="29040" windowHeight="15720" activeTab="1" xr2:uid="{81D89833-44B7-4AEB-885A-F2F3AA47B52B}"/>
  </bookViews>
  <sheets>
    <sheet name="家計簿(完成)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D22" i="2"/>
  <c r="F4" i="2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/>
  <c r="F20" i="2"/>
  <c r="F21" i="2"/>
  <c r="F3" i="2"/>
  <c r="F2" i="2"/>
  <c r="F19" i="1"/>
  <c r="F21" i="1"/>
  <c r="F2" i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E22" i="1"/>
  <c r="D22" i="1"/>
</calcChain>
</file>

<file path=xl/sharedStrings.xml><?xml version="1.0" encoding="utf-8"?>
<sst xmlns="http://schemas.openxmlformats.org/spreadsheetml/2006/main" count="46" uniqueCount="23">
  <si>
    <t>月日</t>
    <rPh sb="0" eb="2">
      <t>ツキヒ</t>
    </rPh>
    <phoneticPr fontId="1"/>
  </si>
  <si>
    <t>項目</t>
    <rPh sb="0" eb="2">
      <t>コウモク</t>
    </rPh>
    <phoneticPr fontId="1"/>
  </si>
  <si>
    <t>残高</t>
    <rPh sb="0" eb="2">
      <t>ザンダカ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</si>
  <si>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</si>
  <si>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</si>
  <si>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ラーメン</t>
    <phoneticPr fontId="1"/>
  </si>
  <si>
    <t>町内会寄付</t>
    <rPh sb="0" eb="5">
      <t>チョウナイカイキフ</t>
    </rPh>
    <phoneticPr fontId="1"/>
  </si>
  <si>
    <t>パーマ</t>
    <phoneticPr fontId="1"/>
  </si>
  <si>
    <t>友人結婚式お祝い</t>
    <rPh sb="0" eb="5">
      <t>ユウジンケッコンシキ</t>
    </rPh>
    <rPh sb="6" eb="7">
      <t>イワ</t>
    </rPh>
    <phoneticPr fontId="1"/>
  </si>
  <si>
    <t>洗剤</t>
    <rPh sb="0" eb="2">
      <t>センザイ</t>
    </rPh>
    <phoneticPr fontId="1"/>
  </si>
  <si>
    <t>アイスクリーム</t>
    <phoneticPr fontId="1"/>
  </si>
  <si>
    <t>ラウンドワン</t>
    <phoneticPr fontId="1"/>
  </si>
  <si>
    <t>理髪店</t>
    <rPh sb="0" eb="3">
      <t>リハツテン</t>
    </rPh>
    <phoneticPr fontId="1"/>
  </si>
  <si>
    <t>のり</t>
    <phoneticPr fontId="1"/>
  </si>
  <si>
    <t>夏用セーター</t>
    <rPh sb="0" eb="2">
      <t>ナツヨウ</t>
    </rPh>
    <phoneticPr fontId="1"/>
  </si>
  <si>
    <t>パチンコ</t>
    <phoneticPr fontId="1"/>
  </si>
  <si>
    <t>4月分給料</t>
    <rPh sb="1" eb="2">
      <t>ガツ</t>
    </rPh>
    <rPh sb="2" eb="3">
      <t>フン</t>
    </rPh>
    <rPh sb="3" eb="5">
      <t>キュウリョウ</t>
    </rPh>
    <phoneticPr fontId="1"/>
  </si>
  <si>
    <t>友人と喫茶</t>
    <rPh sb="0" eb="2">
      <t>ユウジン</t>
    </rPh>
    <rPh sb="3" eb="5">
      <t>キッサ</t>
    </rPh>
    <phoneticPr fontId="1"/>
  </si>
  <si>
    <t>コーヒー</t>
    <phoneticPr fontId="1"/>
  </si>
  <si>
    <t>番号</t>
    <rPh sb="0" eb="2">
      <t>バンゴウ</t>
    </rPh>
    <phoneticPr fontId="1"/>
  </si>
  <si>
    <t>繰り越し</t>
    <rPh sb="0" eb="1">
      <t>ク</t>
    </rPh>
    <rPh sb="2" eb="3">
      <t>コ</t>
    </rPh>
    <phoneticPr fontId="1"/>
  </si>
  <si>
    <t>食料品</t>
    <rPh sb="0" eb="3">
      <t>ショクリョウヒン</t>
    </rPh>
    <phoneticPr fontId="1"/>
  </si>
  <si>
    <t>月日</t>
    <rPh sb="0" eb="2">
      <t>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</si>
</sst>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  <xf numFmtId="56" fontId="0" fillId="0" borderId="3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5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176" fontId="0" fillId="2" borderId="13" xfId="0" applyNumberFormat="1" applyFill="1" applyBorder="1">
      <alignment vertical="center"/>
    </xf>
    <xf numFmtId="176" fontId="0" fillId="2" borderId="14" xfId="0" applyNumberFormat="1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4" borderId="12" xfId="0" applyFill="1" applyBorder="1">
      <alignment vertical="center"/>
    </xf>
    <xf numFmtId="0" fontId="0" fillId="4" borderId="13" xfId="0" applyFill="1" applyBorder="1">
      <alignment vertical="center"/>
    </xf>
    <xf numFmtId="176" fontId="0" fillId="4" borderId="13" xfId="0" applyNumberFormat="1" applyFill="1" applyBorder="1">
      <alignment vertical="center"/>
    </xf>
    <xf numFmtId="176" fontId="0" fillId="4" borderId="14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8A262-755B-4514-B90C-C90434D057CC}">
  <dimension ref="A1:F22"/>
  <sheetViews>
    <sheetView workbookViewId="0">
      <selection activeCell="D2" sqref="D2:E18"/>
    </sheetView>
  </sheetViews>
  <sheetFormatPr defaultRowHeight="18" x14ac:dyDescent="0.45"/>
  <cols>
    <col min="1" max="1" width="5" bestFit="1" customWidth="1"/>
    <col min="3" max="3" width="17.19921875" bestFit="1" customWidth="1"/>
  </cols>
  <sheetData>
    <row r="1" spans="1:6" ht="18.600000000000001" thickBot="1" x14ac:dyDescent="0.5">
      <c r="A1" s="19" t="s">
        <v>19</v>
      </c>
      <c r="B1" s="20" t="s">
        <v>0</v>
      </c>
      <c r="C1" s="20" t="s">
        <v>1</v>
      </c>
      <c r="D1" s="20" t="s">
        <v>3</v>
      </c>
      <c r="E1" s="20" t="s">
        <v>4</v>
      </c>
      <c r="F1" s="21" t="s">
        <v>2</v>
      </c>
    </row>
    <row r="2" spans="1:6" ht="18.600000000000001" thickTop="1" x14ac:dyDescent="0.45">
      <c r="A2" s="10">
        <v>1</v>
      </c>
      <c r="B2" s="3">
        <v>45748</v>
      </c>
      <c r="C2" s="4" t="s">
        <v>20</v>
      </c>
      <c r="D2" s="5">
        <v>145000</v>
      </c>
      <c r="E2" s="5"/>
      <c r="F2" s="11">
        <f>D2</f>
        <v>145000</v>
      </c>
    </row>
    <row r="3" spans="1:6" x14ac:dyDescent="0.45">
      <c r="A3" s="10">
        <v>2</v>
      </c>
      <c r="B3" s="2">
        <v>45748</v>
      </c>
      <c r="C3" s="1" t="s">
        <v>21</v>
      </c>
      <c r="D3" s="6"/>
      <c r="E3" s="6">
        <v>5000</v>
      </c>
      <c r="F3" s="12">
        <f>IF(B3="","",F2+D3-E3)</f>
        <v>140000</v>
      </c>
    </row>
    <row r="4" spans="1:6" x14ac:dyDescent="0.45">
      <c r="A4" s="10">
        <v>3</v>
      </c>
      <c r="B4" s="2">
        <v>45750</v>
      </c>
      <c r="C4" s="1" t="s">
        <v>5</v>
      </c>
      <c r="D4" s="6"/>
      <c r="E4" s="6">
        <v>3000</v>
      </c>
      <c r="F4" s="12">
        <f>IF(B4="","",F3+D4-E4)</f>
        <v>137000</v>
      </c>
    </row>
    <row r="5" spans="1:6" x14ac:dyDescent="0.45">
      <c r="A5" s="10">
        <v>4</v>
      </c>
      <c r="B5" s="2">
        <v>45751</v>
      </c>
      <c r="C5" s="1" t="s">
        <v>6</v>
      </c>
      <c r="D5" s="6"/>
      <c r="E5" s="6">
        <v>2000</v>
      </c>
      <c r="F5" s="12">
        <f>IF(B5="","",F4+D5-E5)</f>
        <v>135000</v>
      </c>
    </row>
    <row r="6" spans="1:6" x14ac:dyDescent="0.45">
      <c r="A6" s="10">
        <v>5</v>
      </c>
      <c r="B6" s="2">
        <v>45754</v>
      </c>
      <c r="C6" s="1" t="s">
        <v>7</v>
      </c>
      <c r="D6" s="6"/>
      <c r="E6" s="6">
        <v>6000</v>
      </c>
      <c r="F6" s="12">
        <f>IF(B6="","",F5+D6-E6)</f>
        <v>129000</v>
      </c>
    </row>
    <row r="7" spans="1:6" x14ac:dyDescent="0.45">
      <c r="A7" s="10">
        <v>6</v>
      </c>
      <c r="B7" s="2">
        <v>45754</v>
      </c>
      <c r="C7" s="1" t="s">
        <v>15</v>
      </c>
      <c r="D7" s="6">
        <v>7700</v>
      </c>
      <c r="E7" s="6"/>
      <c r="F7" s="12">
        <f>IF(B7="","",F6+D7-E7)</f>
        <v>136700</v>
      </c>
    </row>
    <row r="8" spans="1:6" x14ac:dyDescent="0.45">
      <c r="A8" s="10">
        <v>7</v>
      </c>
      <c r="B8" s="2">
        <v>45755</v>
      </c>
      <c r="C8" s="1" t="s">
        <v>8</v>
      </c>
      <c r="D8" s="6"/>
      <c r="E8" s="6">
        <v>10000</v>
      </c>
      <c r="F8" s="12">
        <f>IF(B8="","",F7+D8-E8)</f>
        <v>126700</v>
      </c>
    </row>
    <row r="9" spans="1:6" x14ac:dyDescent="0.45">
      <c r="A9" s="10">
        <v>8</v>
      </c>
      <c r="B9" s="2">
        <v>45756</v>
      </c>
      <c r="C9" s="1" t="s">
        <v>21</v>
      </c>
      <c r="D9" s="6"/>
      <c r="E9" s="6">
        <v>3300</v>
      </c>
      <c r="F9" s="12">
        <f>IF(B9="","",F8+D9-E9)</f>
        <v>123400</v>
      </c>
    </row>
    <row r="10" spans="1:6" x14ac:dyDescent="0.45">
      <c r="A10" s="10">
        <v>9</v>
      </c>
      <c r="B10" s="2">
        <v>45757</v>
      </c>
      <c r="C10" s="1" t="s">
        <v>9</v>
      </c>
      <c r="D10" s="6"/>
      <c r="E10" s="6">
        <v>680</v>
      </c>
      <c r="F10" s="12">
        <f>IF(B10="","",F9+D10-E10)</f>
        <v>122720</v>
      </c>
    </row>
    <row r="11" spans="1:6" x14ac:dyDescent="0.45">
      <c r="A11" s="10">
        <v>10</v>
      </c>
      <c r="B11" s="2">
        <v>45760</v>
      </c>
      <c r="C11" s="1" t="s">
        <v>10</v>
      </c>
      <c r="D11" s="6"/>
      <c r="E11" s="6">
        <v>300</v>
      </c>
      <c r="F11" s="12">
        <f>IF(B11="","",F10+D11-E11)</f>
        <v>122420</v>
      </c>
    </row>
    <row r="12" spans="1:6" x14ac:dyDescent="0.45">
      <c r="A12" s="10">
        <v>11</v>
      </c>
      <c r="B12" s="2">
        <v>45762</v>
      </c>
      <c r="C12" s="1" t="s">
        <v>11</v>
      </c>
      <c r="D12" s="6"/>
      <c r="E12" s="6">
        <v>4800</v>
      </c>
      <c r="F12" s="12">
        <f>IF(B12="","",F11+D12-E12)</f>
        <v>117620</v>
      </c>
    </row>
    <row r="13" spans="1:6" x14ac:dyDescent="0.45">
      <c r="A13" s="10">
        <v>12</v>
      </c>
      <c r="B13" s="2">
        <v>45764</v>
      </c>
      <c r="C13" s="1" t="s">
        <v>12</v>
      </c>
      <c r="D13" s="6"/>
      <c r="E13" s="6">
        <v>1300</v>
      </c>
      <c r="F13" s="12">
        <f>IF(B13="","",F12+D13-E13)</f>
        <v>116320</v>
      </c>
    </row>
    <row r="14" spans="1:6" x14ac:dyDescent="0.45">
      <c r="A14" s="10">
        <v>13</v>
      </c>
      <c r="B14" s="2">
        <v>45765</v>
      </c>
      <c r="C14" s="1" t="s">
        <v>13</v>
      </c>
      <c r="D14" s="6"/>
      <c r="E14" s="6">
        <v>300</v>
      </c>
      <c r="F14" s="12">
        <f>IF(B14="","",F13+D14-E14)</f>
        <v>116020</v>
      </c>
    </row>
    <row r="15" spans="1:6" x14ac:dyDescent="0.45">
      <c r="A15" s="10">
        <v>14</v>
      </c>
      <c r="B15" s="2">
        <v>45766</v>
      </c>
      <c r="C15" s="1" t="s">
        <v>14</v>
      </c>
      <c r="D15" s="6"/>
      <c r="E15" s="6">
        <v>4600</v>
      </c>
      <c r="F15" s="12">
        <f>IF(B15="","",F14+D15-E15)</f>
        <v>111420</v>
      </c>
    </row>
    <row r="16" spans="1:6" x14ac:dyDescent="0.45">
      <c r="A16" s="10">
        <v>15</v>
      </c>
      <c r="B16" s="2">
        <v>45768</v>
      </c>
      <c r="C16" s="1" t="s">
        <v>16</v>
      </c>
      <c r="D16" s="6">
        <v>215000</v>
      </c>
      <c r="E16" s="6"/>
      <c r="F16" s="12">
        <f>IF(B16="","",F15+D16-E16)</f>
        <v>326420</v>
      </c>
    </row>
    <row r="17" spans="1:6" x14ac:dyDescent="0.45">
      <c r="A17" s="10">
        <v>16</v>
      </c>
      <c r="B17" s="2">
        <v>45770</v>
      </c>
      <c r="C17" s="1" t="s">
        <v>17</v>
      </c>
      <c r="D17" s="6"/>
      <c r="E17" s="6">
        <v>1520</v>
      </c>
      <c r="F17" s="12">
        <f>IF(B17="","",F16+D17-E17)</f>
        <v>324900</v>
      </c>
    </row>
    <row r="18" spans="1:6" x14ac:dyDescent="0.45">
      <c r="A18" s="10">
        <v>17</v>
      </c>
      <c r="B18" s="2">
        <v>45771</v>
      </c>
      <c r="C18" s="1" t="s">
        <v>18</v>
      </c>
      <c r="D18" s="6"/>
      <c r="E18" s="6">
        <v>160</v>
      </c>
      <c r="F18" s="12">
        <f>IF(B18="","",F17+D18-E18)</f>
        <v>324740</v>
      </c>
    </row>
    <row r="19" spans="1:6" x14ac:dyDescent="0.45">
      <c r="A19" s="10">
        <v>18</v>
      </c>
      <c r="B19" s="2"/>
      <c r="C19" s="1"/>
      <c r="D19" s="6"/>
      <c r="E19" s="6"/>
      <c r="F19" s="12" t="str">
        <f>IF(B19="","",F18+D19-E19)</f>
        <v/>
      </c>
    </row>
    <row r="20" spans="1:6" x14ac:dyDescent="0.45">
      <c r="A20" s="10">
        <v>19</v>
      </c>
      <c r="B20" s="2"/>
      <c r="C20" s="1"/>
      <c r="D20" s="6"/>
      <c r="E20" s="6"/>
      <c r="F20" s="12"/>
    </row>
    <row r="21" spans="1:6" ht="18.600000000000001" thickBot="1" x14ac:dyDescent="0.5">
      <c r="A21" s="13">
        <v>20</v>
      </c>
      <c r="B21" s="7"/>
      <c r="C21" s="8"/>
      <c r="D21" s="9"/>
      <c r="E21" s="9"/>
      <c r="F21" s="14" t="str">
        <f>IF(B21="","",F19+D21-E21)</f>
        <v/>
      </c>
    </row>
    <row r="22" spans="1:6" ht="19.2" thickTop="1" thickBot="1" x14ac:dyDescent="0.5">
      <c r="A22" s="15"/>
      <c r="B22" s="16"/>
      <c r="C22" s="16"/>
      <c r="D22" s="17">
        <f>SUM(D2:D21)</f>
        <v>367700</v>
      </c>
      <c r="E22" s="17">
        <f>SUM(E2:E21)</f>
        <v>42960</v>
      </c>
      <c r="F22" s="18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B2931-325B-4558-9C99-E586E068C960}">
  <dimension ref="A1:F22"/>
  <sheetViews>
    <sheetView tabSelected="1" workbookViewId="0">
      <selection activeCell="G3" sqref="G3"/>
    </sheetView>
  </sheetViews>
  <sheetFormatPr defaultRowHeight="18" x14ac:dyDescent="0.45"/>
  <cols>
    <col min="2" max="2" width="8.19921875" bestFit="1" customWidth="1"/>
    <col min="3" max="3" width="16.8984375" customWidth="1"/>
  </cols>
  <sheetData>
    <row r="1" spans="1:6" ht="18.600000000000001" thickBot="1" x14ac:dyDescent="0.5">
      <c r="A1" s="25" t="s">
        <v>19</v>
      </c>
      <c r="B1" s="26" t="s">
        <v>22</v>
      </c>
      <c r="C1" s="26" t="s">
        <v>1</v>
      </c>
      <c r="D1" s="26" t="s">
        <v>3</v>
      </c>
      <c r="E1" s="26" t="s">
        <v>4</v>
      </c>
      <c r="F1" s="27" t="s">
        <v>2</v>
      </c>
    </row>
    <row r="2" spans="1:6" ht="18.600000000000001" thickTop="1" x14ac:dyDescent="0.45">
      <c r="A2" s="23">
        <v>1</v>
      </c>
      <c r="B2" s="3">
        <v>45748</v>
      </c>
      <c r="C2" s="4" t="s">
        <v>20</v>
      </c>
      <c r="D2" s="5">
        <v>145000</v>
      </c>
      <c r="E2" s="5"/>
      <c r="F2" s="11">
        <f>D2</f>
        <v>145000</v>
      </c>
    </row>
    <row r="3" spans="1:6" x14ac:dyDescent="0.45">
      <c r="A3" s="22">
        <v>2</v>
      </c>
      <c r="B3" s="2">
        <v>45748</v>
      </c>
      <c r="C3" s="1" t="s">
        <v>21</v>
      </c>
      <c r="D3" s="6"/>
      <c r="E3" s="6">
        <v>5000</v>
      </c>
      <c r="F3" s="12">
        <f>IF(B3="","",F2+D3-E3)</f>
        <v>140000</v>
      </c>
    </row>
    <row r="4" spans="1:6" x14ac:dyDescent="0.45">
      <c r="A4" s="22">
        <v>3</v>
      </c>
      <c r="B4" s="2">
        <v>45750</v>
      </c>
      <c r="C4" s="1" t="s">
        <v>5</v>
      </c>
      <c r="D4" s="6"/>
      <c r="E4" s="6">
        <v>3000</v>
      </c>
      <c r="F4" s="12">
        <f t="shared" ref="F4:F21" si="0">IF(B4="","",F3+D4-E4)</f>
        <v>137000</v>
      </c>
    </row>
    <row r="5" spans="1:6" x14ac:dyDescent="0.45">
      <c r="A5" s="22">
        <v>4</v>
      </c>
      <c r="B5" s="2">
        <v>45751</v>
      </c>
      <c r="C5" s="1" t="s">
        <v>6</v>
      </c>
      <c r="D5" s="6"/>
      <c r="E5" s="6">
        <v>2000</v>
      </c>
      <c r="F5" s="12">
        <f t="shared" si="0"/>
        <v>135000</v>
      </c>
    </row>
    <row r="6" spans="1:6" x14ac:dyDescent="0.45">
      <c r="A6" s="22">
        <v>5</v>
      </c>
      <c r="B6" s="2">
        <v>45754</v>
      </c>
      <c r="C6" s="1" t="s">
        <v>7</v>
      </c>
      <c r="D6" s="6"/>
      <c r="E6" s="6">
        <v>6000</v>
      </c>
      <c r="F6" s="12">
        <f t="shared" si="0"/>
        <v>129000</v>
      </c>
    </row>
    <row r="7" spans="1:6" x14ac:dyDescent="0.45">
      <c r="A7" s="22">
        <v>6</v>
      </c>
      <c r="B7" s="2">
        <v>45754</v>
      </c>
      <c r="C7" s="1" t="s">
        <v>15</v>
      </c>
      <c r="D7" s="6">
        <v>7700</v>
      </c>
      <c r="E7" s="6"/>
      <c r="F7" s="12">
        <f t="shared" si="0"/>
        <v>136700</v>
      </c>
    </row>
    <row r="8" spans="1:6" x14ac:dyDescent="0.45">
      <c r="A8" s="22">
        <v>7</v>
      </c>
      <c r="B8" s="2">
        <v>45755</v>
      </c>
      <c r="C8" s="1" t="s">
        <v>8</v>
      </c>
      <c r="D8" s="6"/>
      <c r="E8" s="6">
        <v>10000</v>
      </c>
      <c r="F8" s="12">
        <f t="shared" si="0"/>
        <v>126700</v>
      </c>
    </row>
    <row r="9" spans="1:6" x14ac:dyDescent="0.45">
      <c r="A9" s="22">
        <v>8</v>
      </c>
      <c r="B9" s="2">
        <v>45756</v>
      </c>
      <c r="C9" s="1" t="s">
        <v>21</v>
      </c>
      <c r="D9" s="6"/>
      <c r="E9" s="6">
        <v>3300</v>
      </c>
      <c r="F9" s="12">
        <f t="shared" si="0"/>
        <v>123400</v>
      </c>
    </row>
    <row r="10" spans="1:6" x14ac:dyDescent="0.45">
      <c r="A10" s="22">
        <v>9</v>
      </c>
      <c r="B10" s="2">
        <v>45757</v>
      </c>
      <c r="C10" s="1" t="s">
        <v>9</v>
      </c>
      <c r="D10" s="6"/>
      <c r="E10" s="6">
        <v>680</v>
      </c>
      <c r="F10" s="12">
        <f t="shared" si="0"/>
        <v>122720</v>
      </c>
    </row>
    <row r="11" spans="1:6" x14ac:dyDescent="0.45">
      <c r="A11" s="22">
        <v>10</v>
      </c>
      <c r="B11" s="2">
        <v>45760</v>
      </c>
      <c r="C11" s="1" t="s">
        <v>10</v>
      </c>
      <c r="D11" s="6"/>
      <c r="E11" s="6">
        <v>300</v>
      </c>
      <c r="F11" s="12">
        <f t="shared" si="0"/>
        <v>122420</v>
      </c>
    </row>
    <row r="12" spans="1:6" x14ac:dyDescent="0.45">
      <c r="A12" s="22">
        <v>11</v>
      </c>
      <c r="B12" s="2">
        <v>45762</v>
      </c>
      <c r="C12" s="1" t="s">
        <v>11</v>
      </c>
      <c r="D12" s="6"/>
      <c r="E12" s="6">
        <v>4800</v>
      </c>
      <c r="F12" s="12">
        <f t="shared" si="0"/>
        <v>117620</v>
      </c>
    </row>
    <row r="13" spans="1:6" x14ac:dyDescent="0.45">
      <c r="A13" s="22">
        <v>12</v>
      </c>
      <c r="B13" s="2">
        <v>45764</v>
      </c>
      <c r="C13" s="1" t="s">
        <v>12</v>
      </c>
      <c r="D13" s="6"/>
      <c r="E13" s="6">
        <v>1300</v>
      </c>
      <c r="F13" s="12">
        <f t="shared" si="0"/>
        <v>116320</v>
      </c>
    </row>
    <row r="14" spans="1:6" x14ac:dyDescent="0.45">
      <c r="A14" s="22">
        <v>13</v>
      </c>
      <c r="B14" s="2">
        <v>45765</v>
      </c>
      <c r="C14" s="1" t="s">
        <v>13</v>
      </c>
      <c r="D14" s="6"/>
      <c r="E14" s="6">
        <v>300</v>
      </c>
      <c r="F14" s="12">
        <f t="shared" si="0"/>
        <v>116020</v>
      </c>
    </row>
    <row r="15" spans="1:6" x14ac:dyDescent="0.45">
      <c r="A15" s="22">
        <v>14</v>
      </c>
      <c r="B15" s="2">
        <v>45766</v>
      </c>
      <c r="C15" s="1" t="s">
        <v>14</v>
      </c>
      <c r="D15" s="6"/>
      <c r="E15" s="6">
        <v>4600</v>
      </c>
      <c r="F15" s="12">
        <f t="shared" si="0"/>
        <v>111420</v>
      </c>
    </row>
    <row r="16" spans="1:6" x14ac:dyDescent="0.45">
      <c r="A16" s="22">
        <v>15</v>
      </c>
      <c r="B16" s="2">
        <v>45768</v>
      </c>
      <c r="C16" s="1" t="s">
        <v>16</v>
      </c>
      <c r="D16" s="6">
        <v>215000</v>
      </c>
      <c r="E16" s="6"/>
      <c r="F16" s="12">
        <f t="shared" si="0"/>
        <v>326420</v>
      </c>
    </row>
    <row r="17" spans="1:6" x14ac:dyDescent="0.45">
      <c r="A17" s="22">
        <v>16</v>
      </c>
      <c r="B17" s="2">
        <v>45770</v>
      </c>
      <c r="C17" s="1" t="s">
        <v>17</v>
      </c>
      <c r="D17" s="6"/>
      <c r="E17" s="6">
        <v>1520</v>
      </c>
      <c r="F17" s="12">
        <f t="shared" si="0"/>
        <v>324900</v>
      </c>
    </row>
    <row r="18" spans="1:6" x14ac:dyDescent="0.45">
      <c r="A18" s="22">
        <v>17</v>
      </c>
      <c r="B18" s="2">
        <v>45771</v>
      </c>
      <c r="C18" s="1" t="s">
        <v>18</v>
      </c>
      <c r="D18" s="6"/>
      <c r="E18" s="6">
        <v>160</v>
      </c>
      <c r="F18" s="12">
        <f t="shared" si="0"/>
        <v>324740</v>
      </c>
    </row>
    <row r="19" spans="1:6" x14ac:dyDescent="0.45">
      <c r="A19" s="22">
        <v>18</v>
      </c>
      <c r="B19" s="2"/>
      <c r="C19" s="1"/>
      <c r="D19" s="6"/>
      <c r="E19" s="6"/>
      <c r="F19" s="12" t="str">
        <f t="shared" si="0"/>
        <v/>
      </c>
    </row>
    <row r="20" spans="1:6" x14ac:dyDescent="0.45">
      <c r="A20" s="22">
        <v>19</v>
      </c>
      <c r="B20" s="2"/>
      <c r="C20" s="1"/>
      <c r="D20" s="6"/>
      <c r="E20" s="6"/>
      <c r="F20" s="12" t="str">
        <f t="shared" si="0"/>
        <v/>
      </c>
    </row>
    <row r="21" spans="1:6" ht="18.600000000000001" thickBot="1" x14ac:dyDescent="0.5">
      <c r="A21" s="24">
        <v>20</v>
      </c>
      <c r="B21" s="8"/>
      <c r="C21" s="8"/>
      <c r="D21" s="9"/>
      <c r="E21" s="9"/>
      <c r="F21" s="14" t="str">
        <f t="shared" si="0"/>
        <v/>
      </c>
    </row>
    <row r="22" spans="1:6" ht="19.2" thickTop="1" thickBot="1" x14ac:dyDescent="0.5">
      <c r="A22" s="28"/>
      <c r="B22" s="29"/>
      <c r="C22" s="29"/>
      <c r="D22" s="30">
        <f>SUM(D2:D21)</f>
        <v>367700</v>
      </c>
      <c r="E22" s="30">
        <f>SUM(E2:E21)</f>
        <v>42960</v>
      </c>
      <c r="F22" s="3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家計簿(完成)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朗</dc:creator>
  <cp:lastModifiedBy>朗 佐々木</cp:lastModifiedBy>
  <dcterms:created xsi:type="dcterms:W3CDTF">2023-04-22T20:20:56Z</dcterms:created>
  <dcterms:modified xsi:type="dcterms:W3CDTF">2025-02-22T04:52:50Z</dcterms:modified>
</cp:coreProperties>
</file>